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<sst xmlns="http://schemas.openxmlformats.org/spreadsheetml/2006/main" count="97" uniqueCount="55">
  <si>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</si>
  <si>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</si>
  <si>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</si>
  <si>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</si>
  <si>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</si>
  <si>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</si>
  <si>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</si>
  <si>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</si>
  <si>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</si>
  <si>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</si>
  <si>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</si>
  <si>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</si>
  <si>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</si>
  <si>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</si>
  <si>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</si>
  <si>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</si>
  <si>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</si>
  <si>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</si>
  <si>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ОАО Оркла Брэндс Россия г. Санк-Петербург</t>
  </si>
  <si>
    <t>ОАО Компания россия</t>
  </si>
  <si>
    <t>ОАО Кондитерское объеденение СладКо г. Екатеренбург</t>
  </si>
  <si>
    <t>Печенье фасованное по 75 гр.,  ГОСТ24901-89,шт допускается ТУ производителя</t>
  </si>
  <si>
    <t>Шоколад сливочный молочный 25гр. ГОСТ 1938-90, шт.</t>
  </si>
  <si>
    <t>ОАО КО Сладко г. Екатеренбург</t>
  </si>
  <si>
    <t>Ульяновский филиал ОАО КО "Сладко" Ульяновская область</t>
  </si>
  <si>
    <t>Чай черный байховы, листовой высший сорт100гр. ГОСТ1938-90 в кг</t>
  </si>
  <si>
    <t>ОАО Компания  МАЙ Московская область</t>
  </si>
  <si>
    <t>ООО "Скодия-гранд"</t>
  </si>
  <si>
    <t>ООО "Санти" г. Москва</t>
  </si>
  <si>
    <t>Кофейный напиток не содержащий натуральный кофе,100гр. В соответствии ГОСТ 50364-92, в кг</t>
  </si>
  <si>
    <t>ООО Кофейная компания Вокруг Света Московская область</t>
  </si>
  <si>
    <t>ООО Компания Россия</t>
  </si>
  <si>
    <t>ООО "Вкус" г. Новосибирск</t>
  </si>
  <si>
    <t>Какао-порошок быстрорастворимый. 250-500гр. В соответсвии ГОСТ108-76, в кг.</t>
  </si>
  <si>
    <t>ОАО КО Россия г. Самара</t>
  </si>
  <si>
    <t>ОАО " КО" г. Самара</t>
  </si>
  <si>
    <t>Соль йодированная  фасованная в пакеты поо 1 кг.ГОСТ.-13830-97 в кг</t>
  </si>
  <si>
    <t>ОАО Тырецкий солерудник иркутмкая область</t>
  </si>
  <si>
    <t>ОАО "Ильцкосоль" г. Соль-Илецк</t>
  </si>
  <si>
    <t>Стоимость доставки</t>
  </si>
  <si>
    <t>Контактная информация (Тел./факс, адрес электронной почты  или адрес) или наименование источника информации</t>
  </si>
  <si>
    <t>ООО « Сов-Оптторг-Продукт» г. Советский</t>
  </si>
  <si>
    <t>Телефон 8 (34675)  3-84-87, прайсы на 17.05.2013</t>
  </si>
  <si>
    <t>ИП Соколова С.В.п. Пионерский</t>
  </si>
  <si>
    <t>Телефон 8(34675)4-00-50  прайсы на 17.05.2013г.</t>
  </si>
  <si>
    <t>ИП Ходжаев Д.А.</t>
  </si>
  <si>
    <t>Телефон 8 (34675) 7-60-23, прайсы на 17.05.2013г.</t>
  </si>
  <si>
    <t>Ф.И.О.  руководителя                          Климин В.А.         Подпись _____________________</t>
  </si>
  <si>
    <r>
      <t>Дата составления сводной  таблицы     0</t>
    </r>
    <r>
      <rPr>
        <u val="single"/>
        <sz val="12"/>
        <color indexed="8"/>
        <rFont val="Times New Roman"/>
        <family val="1"/>
      </rPr>
      <t>7.05.2013 года</t>
    </r>
  </si>
  <si>
    <t>До 30.05.2013</t>
  </si>
  <si>
    <t xml:space="preserve">                                                   Способ размещения заказа:  запрос котировок</t>
  </si>
  <si>
    <t>Вафли фасованные,100гр. Гост 14031 допускается ТУ производителя,шт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</si>
  <si>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121200</t>
    </r>
    <r>
      <rPr>
        <sz val="11"/>
        <color theme="1"/>
        <rFont val="Calibri"/>
        <family val="2"/>
      </rPr>
      <t xml:space="preserve"> рублей.</t>
    </r>
  </si>
  <si>
    <t>Продукты питания ( кондитерские изделия и вкусовые товары)</t>
  </si>
  <si>
    <t xml:space="preserve">Обоснование начально максимальной цены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</si>
</sst>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20" xfId="0" applyFont="1" applyBorder="1" applyAlignment="1">
      <alignment horizontal="justify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23" xfId="0" applyFont="1" applyBorder="1" applyAlignment="1">
      <alignment horizontal="justify" wrapText="1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justify" wrapText="1"/>
    </xf>
    <xf numFmtId="0" fontId="0" fillId="0" borderId="26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7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" fillId="0" borderId="30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3" fillId="0" borderId="30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3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40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10" fillId="0" borderId="23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view="pageBreakPreview" zoomScaleSheetLayoutView="100" zoomScalePageLayoutView="0" workbookViewId="0" topLeftCell="A61">
      <selection activeCell="H10" sqref="H10:M11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</cols>
  <sheetData>
    <row r="1" spans="1:20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91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5.75" thickBot="1">
      <c r="A3" s="34" t="s">
        <v>53</v>
      </c>
      <c r="B3" s="34"/>
      <c r="C3" s="34"/>
      <c r="D3" s="34"/>
      <c r="E3" s="34"/>
      <c r="F3" s="34"/>
      <c r="G3" s="34"/>
      <c r="H3" s="34"/>
      <c r="I3" s="34" t="s">
        <v>50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 thickTop="1">
      <c r="A4" s="43" t="s">
        <v>0</v>
      </c>
      <c r="B4" s="35" t="s">
        <v>1</v>
      </c>
      <c r="C4" s="41"/>
      <c r="D4" s="41"/>
      <c r="E4" s="41"/>
      <c r="F4" s="36"/>
      <c r="G4" s="46" t="s">
        <v>2</v>
      </c>
      <c r="H4" s="35" t="s">
        <v>1</v>
      </c>
      <c r="I4" s="41"/>
      <c r="J4" s="41"/>
      <c r="K4" s="36"/>
      <c r="L4" s="35" t="s">
        <v>2</v>
      </c>
      <c r="M4" s="36"/>
      <c r="N4" s="35" t="s">
        <v>1</v>
      </c>
      <c r="O4" s="41"/>
      <c r="P4" s="41"/>
      <c r="Q4" s="36"/>
      <c r="R4" s="35" t="s">
        <v>2</v>
      </c>
      <c r="S4" s="92"/>
      <c r="T4" s="49" t="s">
        <v>3</v>
      </c>
    </row>
    <row r="5" spans="1:20" ht="15.75" thickBot="1">
      <c r="A5" s="44"/>
      <c r="B5" s="39"/>
      <c r="C5" s="42"/>
      <c r="D5" s="42"/>
      <c r="E5" s="42"/>
      <c r="F5" s="40"/>
      <c r="G5" s="47"/>
      <c r="H5" s="39"/>
      <c r="I5" s="42"/>
      <c r="J5" s="42"/>
      <c r="K5" s="40"/>
      <c r="L5" s="37"/>
      <c r="M5" s="38"/>
      <c r="N5" s="39"/>
      <c r="O5" s="42"/>
      <c r="P5" s="42"/>
      <c r="Q5" s="40"/>
      <c r="R5" s="93"/>
      <c r="S5" s="94"/>
      <c r="T5" s="97"/>
    </row>
    <row r="6" spans="1:20" ht="16.5" thickBot="1">
      <c r="A6" s="45"/>
      <c r="B6" s="5">
        <v>1</v>
      </c>
      <c r="C6" s="4"/>
      <c r="D6" s="1">
        <v>2</v>
      </c>
      <c r="E6" s="6">
        <v>2</v>
      </c>
      <c r="F6" s="2">
        <v>3</v>
      </c>
      <c r="G6" s="48"/>
      <c r="H6" s="2">
        <v>1</v>
      </c>
      <c r="I6" s="5">
        <v>2</v>
      </c>
      <c r="J6" s="4"/>
      <c r="K6" s="2">
        <v>3</v>
      </c>
      <c r="L6" s="39"/>
      <c r="M6" s="40"/>
      <c r="N6" s="5">
        <v>1</v>
      </c>
      <c r="O6" s="4"/>
      <c r="P6" s="2">
        <v>2</v>
      </c>
      <c r="Q6" s="2">
        <v>3</v>
      </c>
      <c r="R6" s="95"/>
      <c r="S6" s="96"/>
      <c r="T6" s="98"/>
    </row>
    <row r="7" spans="1:20" s="15" customFormat="1" ht="15.75" thickTop="1">
      <c r="A7" s="101" t="s">
        <v>14</v>
      </c>
      <c r="B7" s="35" t="s">
        <v>51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</row>
    <row r="8" spans="1:20" s="15" customFormat="1" ht="15.75" thickBot="1">
      <c r="A8" s="80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</row>
    <row r="9" spans="1:20" s="15" customFormat="1" ht="19.5" customHeight="1" thickBot="1" thickTop="1">
      <c r="A9" s="7" t="s">
        <v>4</v>
      </c>
      <c r="B9" s="84">
        <v>1500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</row>
    <row r="10" spans="1:20" s="15" customFormat="1" ht="15.75" customHeight="1" thickTop="1">
      <c r="A10" s="79" t="s">
        <v>15</v>
      </c>
      <c r="B10" s="107" t="s">
        <v>18</v>
      </c>
      <c r="C10" s="108"/>
      <c r="D10" s="108"/>
      <c r="E10" s="108"/>
      <c r="F10" s="108"/>
      <c r="G10" s="109"/>
      <c r="H10" s="113" t="s">
        <v>19</v>
      </c>
      <c r="I10" s="114"/>
      <c r="J10" s="114"/>
      <c r="K10" s="114"/>
      <c r="L10" s="114"/>
      <c r="M10" s="115"/>
      <c r="N10" s="107" t="s">
        <v>20</v>
      </c>
      <c r="O10" s="108"/>
      <c r="P10" s="108"/>
      <c r="Q10" s="108"/>
      <c r="R10" s="108"/>
      <c r="S10" s="109"/>
      <c r="T10" s="77"/>
    </row>
    <row r="11" spans="1:20" s="15" customFormat="1" ht="15.75" thickBot="1">
      <c r="A11" s="80"/>
      <c r="B11" s="110"/>
      <c r="C11" s="111"/>
      <c r="D11" s="111"/>
      <c r="E11" s="111"/>
      <c r="F11" s="111"/>
      <c r="G11" s="112"/>
      <c r="H11" s="116"/>
      <c r="I11" s="117"/>
      <c r="J11" s="117"/>
      <c r="K11" s="117"/>
      <c r="L11" s="117"/>
      <c r="M11" s="118"/>
      <c r="N11" s="110"/>
      <c r="O11" s="111"/>
      <c r="P11" s="111"/>
      <c r="Q11" s="111"/>
      <c r="R11" s="111"/>
      <c r="S11" s="112"/>
      <c r="T11" s="78"/>
    </row>
    <row r="12" spans="1:20" s="15" customFormat="1" ht="17.25" thickBot="1" thickTop="1">
      <c r="A12" s="7" t="s">
        <v>6</v>
      </c>
      <c r="B12" s="8">
        <v>25</v>
      </c>
      <c r="C12" s="9"/>
      <c r="D12" s="87"/>
      <c r="E12" s="99"/>
      <c r="F12" s="3"/>
      <c r="G12" s="10">
        <v>25</v>
      </c>
      <c r="H12" s="3">
        <v>28</v>
      </c>
      <c r="I12" s="3"/>
      <c r="J12" s="87"/>
      <c r="K12" s="99"/>
      <c r="L12" s="84">
        <v>28</v>
      </c>
      <c r="M12" s="99"/>
      <c r="N12" s="3">
        <v>20</v>
      </c>
      <c r="O12" s="87"/>
      <c r="P12" s="99"/>
      <c r="Q12" s="87"/>
      <c r="R12" s="99"/>
      <c r="S12" s="10">
        <v>20</v>
      </c>
      <c r="T12" s="11">
        <v>24</v>
      </c>
    </row>
    <row r="13" spans="1:20" s="15" customFormat="1" ht="17.25" thickBot="1" thickTop="1">
      <c r="A13" s="7" t="s">
        <v>5</v>
      </c>
      <c r="B13" s="8">
        <f>B12*B9</f>
        <v>37500</v>
      </c>
      <c r="C13" s="9"/>
      <c r="D13" s="87"/>
      <c r="E13" s="99"/>
      <c r="F13" s="3"/>
      <c r="G13" s="10">
        <f>G12*B9</f>
        <v>37500</v>
      </c>
      <c r="H13" s="3">
        <f>H12*B9</f>
        <v>42000</v>
      </c>
      <c r="I13" s="3">
        <v>0</v>
      </c>
      <c r="J13" s="87">
        <f>J12*B9</f>
        <v>0</v>
      </c>
      <c r="K13" s="99"/>
      <c r="L13" s="84">
        <f>L12*B9</f>
        <v>42000</v>
      </c>
      <c r="M13" s="100"/>
      <c r="N13" s="3">
        <f>N12*B9</f>
        <v>30000</v>
      </c>
      <c r="O13" s="87">
        <f>O12*B9</f>
        <v>0</v>
      </c>
      <c r="P13" s="99"/>
      <c r="Q13" s="87">
        <v>0</v>
      </c>
      <c r="R13" s="99"/>
      <c r="S13" s="12">
        <f>S12*B9</f>
        <v>30000</v>
      </c>
      <c r="T13" s="11">
        <f>T12*B9</f>
        <v>36000</v>
      </c>
    </row>
    <row r="14" spans="1:20" s="15" customFormat="1" ht="15.75" thickTop="1">
      <c r="A14" s="101" t="s">
        <v>14</v>
      </c>
      <c r="B14" s="35" t="s">
        <v>21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s="15" customFormat="1" ht="15.75" thickBot="1">
      <c r="A15" s="80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6"/>
    </row>
    <row r="16" spans="1:20" s="15" customFormat="1" ht="19.5" customHeight="1" thickBot="1" thickTop="1">
      <c r="A16" s="7" t="s">
        <v>4</v>
      </c>
      <c r="B16" s="84">
        <v>600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15" customFormat="1" ht="15.75" customHeight="1" thickTop="1">
      <c r="A17" s="79" t="s">
        <v>15</v>
      </c>
      <c r="B17" s="107" t="s">
        <v>20</v>
      </c>
      <c r="C17" s="108"/>
      <c r="D17" s="108"/>
      <c r="E17" s="108"/>
      <c r="F17" s="108"/>
      <c r="G17" s="109"/>
      <c r="H17" s="107" t="s">
        <v>18</v>
      </c>
      <c r="I17" s="108"/>
      <c r="J17" s="108"/>
      <c r="K17" s="108"/>
      <c r="L17" s="108"/>
      <c r="M17" s="109"/>
      <c r="N17" s="113" t="s">
        <v>19</v>
      </c>
      <c r="O17" s="114"/>
      <c r="P17" s="114"/>
      <c r="Q17" s="114"/>
      <c r="R17" s="114"/>
      <c r="S17" s="115"/>
      <c r="T17" s="77"/>
    </row>
    <row r="18" spans="1:20" s="15" customFormat="1" ht="15.75" thickBot="1">
      <c r="A18" s="80"/>
      <c r="B18" s="110"/>
      <c r="C18" s="111"/>
      <c r="D18" s="111"/>
      <c r="E18" s="111"/>
      <c r="F18" s="111"/>
      <c r="G18" s="112"/>
      <c r="H18" s="110"/>
      <c r="I18" s="111"/>
      <c r="J18" s="111"/>
      <c r="K18" s="111"/>
      <c r="L18" s="111"/>
      <c r="M18" s="112"/>
      <c r="N18" s="116"/>
      <c r="O18" s="117"/>
      <c r="P18" s="117"/>
      <c r="Q18" s="117"/>
      <c r="R18" s="117"/>
      <c r="S18" s="118"/>
      <c r="T18" s="78"/>
    </row>
    <row r="19" spans="1:20" s="15" customFormat="1" ht="17.25" thickBot="1" thickTop="1">
      <c r="A19" s="7" t="s">
        <v>6</v>
      </c>
      <c r="B19" s="8">
        <v>22</v>
      </c>
      <c r="C19" s="9"/>
      <c r="D19" s="87"/>
      <c r="E19" s="99"/>
      <c r="F19" s="3"/>
      <c r="G19" s="10">
        <v>22</v>
      </c>
      <c r="H19" s="3">
        <v>25</v>
      </c>
      <c r="I19" s="3"/>
      <c r="J19" s="87"/>
      <c r="K19" s="99"/>
      <c r="L19" s="84">
        <v>25</v>
      </c>
      <c r="M19" s="99"/>
      <c r="N19" s="3">
        <v>14</v>
      </c>
      <c r="O19" s="87"/>
      <c r="P19" s="99"/>
      <c r="Q19" s="87"/>
      <c r="R19" s="99"/>
      <c r="S19" s="10">
        <v>14</v>
      </c>
      <c r="T19" s="11">
        <v>20</v>
      </c>
    </row>
    <row r="20" spans="1:20" s="15" customFormat="1" ht="17.25" thickBot="1" thickTop="1">
      <c r="A20" s="7" t="s">
        <v>5</v>
      </c>
      <c r="B20" s="8">
        <f>B19*B16</f>
        <v>13200</v>
      </c>
      <c r="C20" s="9"/>
      <c r="D20" s="87"/>
      <c r="E20" s="99"/>
      <c r="F20" s="3"/>
      <c r="G20" s="10">
        <f>G19*B16</f>
        <v>13200</v>
      </c>
      <c r="H20" s="3">
        <f>H19*B16</f>
        <v>15000</v>
      </c>
      <c r="I20" s="3">
        <v>0</v>
      </c>
      <c r="J20" s="87">
        <f>J19*B16</f>
        <v>0</v>
      </c>
      <c r="K20" s="99"/>
      <c r="L20" s="84">
        <f>L19*B16</f>
        <v>15000</v>
      </c>
      <c r="M20" s="100"/>
      <c r="N20" s="3">
        <f>N19*B16</f>
        <v>8400</v>
      </c>
      <c r="O20" s="87">
        <f>O19*B16</f>
        <v>0</v>
      </c>
      <c r="P20" s="99"/>
      <c r="Q20" s="87">
        <v>0</v>
      </c>
      <c r="R20" s="99"/>
      <c r="S20" s="12">
        <f>S19*B16</f>
        <v>8400</v>
      </c>
      <c r="T20" s="11">
        <f>T19*B16</f>
        <v>12000</v>
      </c>
    </row>
    <row r="21" spans="1:20" s="15" customFormat="1" ht="15.75" thickTop="1">
      <c r="A21" s="101" t="s">
        <v>14</v>
      </c>
      <c r="B21" s="35" t="s">
        <v>22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</row>
    <row r="22" spans="1:20" s="15" customFormat="1" ht="15.75" thickBot="1">
      <c r="A22" s="80"/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</row>
    <row r="23" spans="1:20" s="15" customFormat="1" ht="19.5" customHeight="1" thickBot="1" thickTop="1">
      <c r="A23" s="7" t="s">
        <v>4</v>
      </c>
      <c r="B23" s="84">
        <v>1500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</row>
    <row r="24" spans="1:20" s="15" customFormat="1" ht="15.75" customHeight="1" thickTop="1">
      <c r="A24" s="79" t="s">
        <v>15</v>
      </c>
      <c r="B24" s="107" t="s">
        <v>23</v>
      </c>
      <c r="C24" s="108"/>
      <c r="D24" s="108"/>
      <c r="E24" s="108"/>
      <c r="F24" s="108"/>
      <c r="G24" s="109"/>
      <c r="H24" s="107" t="s">
        <v>18</v>
      </c>
      <c r="I24" s="108"/>
      <c r="J24" s="108"/>
      <c r="K24" s="108"/>
      <c r="L24" s="108"/>
      <c r="M24" s="109"/>
      <c r="N24" s="107" t="s">
        <v>24</v>
      </c>
      <c r="O24" s="108"/>
      <c r="P24" s="108"/>
      <c r="Q24" s="108"/>
      <c r="R24" s="108"/>
      <c r="S24" s="109"/>
      <c r="T24" s="77"/>
    </row>
    <row r="25" spans="1:20" s="15" customFormat="1" ht="15.75" thickBot="1">
      <c r="A25" s="80"/>
      <c r="B25" s="110"/>
      <c r="C25" s="111"/>
      <c r="D25" s="111"/>
      <c r="E25" s="111"/>
      <c r="F25" s="111"/>
      <c r="G25" s="112"/>
      <c r="H25" s="110"/>
      <c r="I25" s="111"/>
      <c r="J25" s="111"/>
      <c r="K25" s="111"/>
      <c r="L25" s="111"/>
      <c r="M25" s="112"/>
      <c r="N25" s="110"/>
      <c r="O25" s="111"/>
      <c r="P25" s="111"/>
      <c r="Q25" s="111"/>
      <c r="R25" s="111"/>
      <c r="S25" s="112"/>
      <c r="T25" s="78"/>
    </row>
    <row r="26" spans="1:20" s="15" customFormat="1" ht="17.25" thickBot="1" thickTop="1">
      <c r="A26" s="7" t="s">
        <v>6</v>
      </c>
      <c r="B26" s="8">
        <v>22</v>
      </c>
      <c r="C26" s="9"/>
      <c r="D26" s="87"/>
      <c r="E26" s="99"/>
      <c r="F26" s="3"/>
      <c r="G26" s="10">
        <v>22</v>
      </c>
      <c r="H26" s="3">
        <v>24</v>
      </c>
      <c r="I26" s="3"/>
      <c r="J26" s="87"/>
      <c r="K26" s="99"/>
      <c r="L26" s="84">
        <v>24</v>
      </c>
      <c r="M26" s="99"/>
      <c r="N26" s="3">
        <v>10</v>
      </c>
      <c r="O26" s="87"/>
      <c r="P26" s="99"/>
      <c r="Q26" s="87"/>
      <c r="R26" s="99"/>
      <c r="S26" s="10">
        <v>10</v>
      </c>
      <c r="T26" s="11">
        <v>18</v>
      </c>
    </row>
    <row r="27" spans="1:20" s="15" customFormat="1" ht="17.25" thickBot="1" thickTop="1">
      <c r="A27" s="7" t="s">
        <v>5</v>
      </c>
      <c r="B27" s="8">
        <f>B26*B23</f>
        <v>33000</v>
      </c>
      <c r="C27" s="9"/>
      <c r="D27" s="87"/>
      <c r="E27" s="99"/>
      <c r="F27" s="3"/>
      <c r="G27" s="10">
        <f>G26*B23</f>
        <v>33000</v>
      </c>
      <c r="H27" s="3">
        <f>H26*B23</f>
        <v>36000</v>
      </c>
      <c r="I27" s="3">
        <v>0</v>
      </c>
      <c r="J27" s="87">
        <f>J26*B23</f>
        <v>0</v>
      </c>
      <c r="K27" s="99"/>
      <c r="L27" s="84">
        <f>L26*B23</f>
        <v>36000</v>
      </c>
      <c r="M27" s="100"/>
      <c r="N27" s="3">
        <f>N26*B23</f>
        <v>15000</v>
      </c>
      <c r="O27" s="87">
        <f>O26*B23</f>
        <v>0</v>
      </c>
      <c r="P27" s="99"/>
      <c r="Q27" s="87">
        <v>0</v>
      </c>
      <c r="R27" s="99"/>
      <c r="S27" s="12">
        <f>S26*B23</f>
        <v>15000</v>
      </c>
      <c r="T27" s="11">
        <f>T26*B23</f>
        <v>27000</v>
      </c>
    </row>
    <row r="28" spans="1:20" s="15" customFormat="1" ht="15.75" thickTop="1">
      <c r="A28" s="101" t="s">
        <v>14</v>
      </c>
      <c r="B28" s="35" t="s">
        <v>25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3"/>
    </row>
    <row r="29" spans="1:20" s="15" customFormat="1" ht="15.75" thickBot="1">
      <c r="A29" s="80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</row>
    <row r="30" spans="1:20" s="15" customFormat="1" ht="19.5" customHeight="1" thickBot="1" thickTop="1">
      <c r="A30" s="7" t="s">
        <v>4</v>
      </c>
      <c r="B30" s="84">
        <v>5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</row>
    <row r="31" spans="1:20" s="15" customFormat="1" ht="15.75" customHeight="1" thickTop="1">
      <c r="A31" s="79" t="s">
        <v>15</v>
      </c>
      <c r="B31" s="107" t="s">
        <v>26</v>
      </c>
      <c r="C31" s="108"/>
      <c r="D31" s="108"/>
      <c r="E31" s="108"/>
      <c r="F31" s="108"/>
      <c r="G31" s="109"/>
      <c r="H31" s="113" t="s">
        <v>27</v>
      </c>
      <c r="I31" s="114"/>
      <c r="J31" s="114"/>
      <c r="K31" s="114"/>
      <c r="L31" s="114"/>
      <c r="M31" s="115"/>
      <c r="N31" s="107" t="s">
        <v>28</v>
      </c>
      <c r="O31" s="108"/>
      <c r="P31" s="108"/>
      <c r="Q31" s="108"/>
      <c r="R31" s="108"/>
      <c r="S31" s="109"/>
      <c r="T31" s="77"/>
    </row>
    <row r="32" spans="1:20" s="15" customFormat="1" ht="15.75" thickBot="1">
      <c r="A32" s="80"/>
      <c r="B32" s="110"/>
      <c r="C32" s="111"/>
      <c r="D32" s="111"/>
      <c r="E32" s="111"/>
      <c r="F32" s="111"/>
      <c r="G32" s="112"/>
      <c r="H32" s="116"/>
      <c r="I32" s="117"/>
      <c r="J32" s="117"/>
      <c r="K32" s="117"/>
      <c r="L32" s="117"/>
      <c r="M32" s="118"/>
      <c r="N32" s="110"/>
      <c r="O32" s="111"/>
      <c r="P32" s="111"/>
      <c r="Q32" s="111"/>
      <c r="R32" s="111"/>
      <c r="S32" s="112"/>
      <c r="T32" s="78"/>
    </row>
    <row r="33" spans="1:20" s="15" customFormat="1" ht="17.25" thickBot="1" thickTop="1">
      <c r="A33" s="7" t="s">
        <v>6</v>
      </c>
      <c r="B33" s="8">
        <v>500</v>
      </c>
      <c r="C33" s="9"/>
      <c r="D33" s="87"/>
      <c r="E33" s="99"/>
      <c r="F33" s="3"/>
      <c r="G33" s="10">
        <v>500</v>
      </c>
      <c r="H33" s="3">
        <v>550</v>
      </c>
      <c r="I33" s="3"/>
      <c r="J33" s="87"/>
      <c r="K33" s="99"/>
      <c r="L33" s="84">
        <v>550</v>
      </c>
      <c r="M33" s="99"/>
      <c r="N33" s="3">
        <v>390</v>
      </c>
      <c r="O33" s="87"/>
      <c r="P33" s="99"/>
      <c r="Q33" s="87"/>
      <c r="R33" s="99"/>
      <c r="S33" s="10">
        <v>390</v>
      </c>
      <c r="T33" s="11">
        <v>480</v>
      </c>
    </row>
    <row r="34" spans="1:20" s="15" customFormat="1" ht="17.25" thickBot="1" thickTop="1">
      <c r="A34" s="7" t="s">
        <v>5</v>
      </c>
      <c r="B34" s="8">
        <f>B33*B30</f>
        <v>2500</v>
      </c>
      <c r="C34" s="9"/>
      <c r="D34" s="87"/>
      <c r="E34" s="99"/>
      <c r="F34" s="3"/>
      <c r="G34" s="10">
        <f>G33*B30</f>
        <v>2500</v>
      </c>
      <c r="H34" s="3">
        <f>H33*B30</f>
        <v>2750</v>
      </c>
      <c r="I34" s="3">
        <v>0</v>
      </c>
      <c r="J34" s="87">
        <f>J33*B30</f>
        <v>0</v>
      </c>
      <c r="K34" s="99"/>
      <c r="L34" s="84">
        <f>L33*B30</f>
        <v>2750</v>
      </c>
      <c r="M34" s="100"/>
      <c r="N34" s="3">
        <f>N33*B30</f>
        <v>1950</v>
      </c>
      <c r="O34" s="87">
        <f>O33*B30</f>
        <v>0</v>
      </c>
      <c r="P34" s="99"/>
      <c r="Q34" s="87">
        <v>0</v>
      </c>
      <c r="R34" s="99"/>
      <c r="S34" s="12">
        <f>S33*B30</f>
        <v>1950</v>
      </c>
      <c r="T34" s="11">
        <f>T33*B30</f>
        <v>2400</v>
      </c>
    </row>
    <row r="35" spans="1:20" s="15" customFormat="1" ht="15.75" thickTop="1">
      <c r="A35" s="101" t="s">
        <v>14</v>
      </c>
      <c r="B35" s="35" t="s">
        <v>29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3"/>
    </row>
    <row r="36" spans="1:20" s="15" customFormat="1" ht="15.75" thickBot="1">
      <c r="A36" s="80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6"/>
    </row>
    <row r="37" spans="1:20" s="15" customFormat="1" ht="19.5" customHeight="1" thickBot="1" thickTop="1">
      <c r="A37" s="7" t="s">
        <v>4</v>
      </c>
      <c r="B37" s="84">
        <v>20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6"/>
    </row>
    <row r="38" spans="1:20" s="15" customFormat="1" ht="15.75" customHeight="1" thickTop="1">
      <c r="A38" s="79" t="s">
        <v>15</v>
      </c>
      <c r="B38" s="107" t="s">
        <v>30</v>
      </c>
      <c r="C38" s="108"/>
      <c r="D38" s="108"/>
      <c r="E38" s="108"/>
      <c r="F38" s="108"/>
      <c r="G38" s="109"/>
      <c r="H38" s="113" t="s">
        <v>31</v>
      </c>
      <c r="I38" s="114"/>
      <c r="J38" s="114"/>
      <c r="K38" s="114"/>
      <c r="L38" s="114"/>
      <c r="M38" s="115"/>
      <c r="N38" s="107" t="s">
        <v>32</v>
      </c>
      <c r="O38" s="108"/>
      <c r="P38" s="108"/>
      <c r="Q38" s="108"/>
      <c r="R38" s="108"/>
      <c r="S38" s="109"/>
      <c r="T38" s="77"/>
    </row>
    <row r="39" spans="1:20" s="15" customFormat="1" ht="15.75" thickBot="1">
      <c r="A39" s="80"/>
      <c r="B39" s="110"/>
      <c r="C39" s="111"/>
      <c r="D39" s="111"/>
      <c r="E39" s="111"/>
      <c r="F39" s="111"/>
      <c r="G39" s="112"/>
      <c r="H39" s="116"/>
      <c r="I39" s="117"/>
      <c r="J39" s="117"/>
      <c r="K39" s="117"/>
      <c r="L39" s="117"/>
      <c r="M39" s="118"/>
      <c r="N39" s="110"/>
      <c r="O39" s="111"/>
      <c r="P39" s="111"/>
      <c r="Q39" s="111"/>
      <c r="R39" s="111"/>
      <c r="S39" s="112"/>
      <c r="T39" s="78"/>
    </row>
    <row r="40" spans="1:20" s="15" customFormat="1" ht="17.25" thickBot="1" thickTop="1">
      <c r="A40" s="7" t="s">
        <v>6</v>
      </c>
      <c r="B40" s="8">
        <v>350</v>
      </c>
      <c r="C40" s="9"/>
      <c r="D40" s="87"/>
      <c r="E40" s="99"/>
      <c r="F40" s="3"/>
      <c r="G40" s="10">
        <v>350</v>
      </c>
      <c r="H40" s="3">
        <v>400</v>
      </c>
      <c r="I40" s="3"/>
      <c r="J40" s="87"/>
      <c r="K40" s="99"/>
      <c r="L40" s="84">
        <v>400</v>
      </c>
      <c r="M40" s="99"/>
      <c r="N40" s="3">
        <v>300</v>
      </c>
      <c r="O40" s="87"/>
      <c r="P40" s="99"/>
      <c r="Q40" s="87"/>
      <c r="R40" s="99"/>
      <c r="S40" s="10">
        <v>300</v>
      </c>
      <c r="T40" s="11">
        <v>350</v>
      </c>
    </row>
    <row r="41" spans="1:20" s="15" customFormat="1" ht="17.25" thickBot="1" thickTop="1">
      <c r="A41" s="7" t="s">
        <v>5</v>
      </c>
      <c r="B41" s="8">
        <f>B40*B37</f>
        <v>7000</v>
      </c>
      <c r="C41" s="9"/>
      <c r="D41" s="87"/>
      <c r="E41" s="99"/>
      <c r="F41" s="3"/>
      <c r="G41" s="10">
        <f>G40*B37</f>
        <v>7000</v>
      </c>
      <c r="H41" s="3">
        <f>H40*B37</f>
        <v>8000</v>
      </c>
      <c r="I41" s="3">
        <v>0</v>
      </c>
      <c r="J41" s="87">
        <f>J40*B37</f>
        <v>0</v>
      </c>
      <c r="K41" s="99"/>
      <c r="L41" s="84">
        <f>L40*B37</f>
        <v>8000</v>
      </c>
      <c r="M41" s="100"/>
      <c r="N41" s="3">
        <f>N40*B37</f>
        <v>6000</v>
      </c>
      <c r="O41" s="87">
        <f>O40*B37</f>
        <v>0</v>
      </c>
      <c r="P41" s="99"/>
      <c r="Q41" s="87">
        <v>0</v>
      </c>
      <c r="R41" s="99"/>
      <c r="S41" s="12">
        <f>S40*B37</f>
        <v>6000</v>
      </c>
      <c r="T41" s="11">
        <f>T40*B37</f>
        <v>7000</v>
      </c>
    </row>
    <row r="42" spans="1:20" s="15" customFormat="1" ht="15.75" thickTop="1">
      <c r="A42" s="101" t="s">
        <v>14</v>
      </c>
      <c r="B42" s="35" t="s">
        <v>33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3"/>
    </row>
    <row r="43" spans="1:20" s="15" customFormat="1" ht="15.75" thickBot="1">
      <c r="A43" s="80"/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6"/>
    </row>
    <row r="44" spans="1:20" s="15" customFormat="1" ht="19.5" customHeight="1" thickBot="1" thickTop="1">
      <c r="A44" s="7" t="s">
        <v>4</v>
      </c>
      <c r="B44" s="84">
        <v>100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/>
    </row>
    <row r="45" spans="1:20" s="15" customFormat="1" ht="15.75" customHeight="1" thickTop="1">
      <c r="A45" s="79" t="s">
        <v>15</v>
      </c>
      <c r="B45" s="107" t="s">
        <v>34</v>
      </c>
      <c r="C45" s="108"/>
      <c r="D45" s="108"/>
      <c r="E45" s="108"/>
      <c r="F45" s="108"/>
      <c r="G45" s="109"/>
      <c r="H45" s="107" t="s">
        <v>30</v>
      </c>
      <c r="I45" s="108"/>
      <c r="J45" s="108"/>
      <c r="K45" s="108"/>
      <c r="L45" s="108"/>
      <c r="M45" s="109"/>
      <c r="N45" s="107" t="s">
        <v>35</v>
      </c>
      <c r="O45" s="108"/>
      <c r="P45" s="108"/>
      <c r="Q45" s="108"/>
      <c r="R45" s="108"/>
      <c r="S45" s="109"/>
      <c r="T45" s="77"/>
    </row>
    <row r="46" spans="1:20" s="15" customFormat="1" ht="15.75" thickBot="1">
      <c r="A46" s="80"/>
      <c r="B46" s="110"/>
      <c r="C46" s="111"/>
      <c r="D46" s="111"/>
      <c r="E46" s="111"/>
      <c r="F46" s="111"/>
      <c r="G46" s="112"/>
      <c r="H46" s="110"/>
      <c r="I46" s="111"/>
      <c r="J46" s="111"/>
      <c r="K46" s="111"/>
      <c r="L46" s="111"/>
      <c r="M46" s="112"/>
      <c r="N46" s="110"/>
      <c r="O46" s="111"/>
      <c r="P46" s="111"/>
      <c r="Q46" s="111"/>
      <c r="R46" s="111"/>
      <c r="S46" s="112"/>
      <c r="T46" s="78"/>
    </row>
    <row r="47" spans="1:20" s="15" customFormat="1" ht="17.25" thickBot="1" thickTop="1">
      <c r="A47" s="7" t="s">
        <v>6</v>
      </c>
      <c r="B47" s="8">
        <v>350</v>
      </c>
      <c r="C47" s="9"/>
      <c r="D47" s="87"/>
      <c r="E47" s="99"/>
      <c r="F47" s="3"/>
      <c r="G47" s="10">
        <v>350</v>
      </c>
      <c r="H47" s="3">
        <v>400</v>
      </c>
      <c r="I47" s="3"/>
      <c r="J47" s="87"/>
      <c r="K47" s="99"/>
      <c r="L47" s="84">
        <v>400</v>
      </c>
      <c r="M47" s="99"/>
      <c r="N47" s="3">
        <v>300</v>
      </c>
      <c r="O47" s="87"/>
      <c r="P47" s="99"/>
      <c r="Q47" s="87"/>
      <c r="R47" s="99"/>
      <c r="S47" s="10">
        <v>300</v>
      </c>
      <c r="T47" s="11">
        <v>350</v>
      </c>
    </row>
    <row r="48" spans="1:20" s="15" customFormat="1" ht="17.25" thickBot="1" thickTop="1">
      <c r="A48" s="7" t="s">
        <v>5</v>
      </c>
      <c r="B48" s="8">
        <f>B47*B44</f>
        <v>35000</v>
      </c>
      <c r="C48" s="9"/>
      <c r="D48" s="87"/>
      <c r="E48" s="99"/>
      <c r="F48" s="3"/>
      <c r="G48" s="10">
        <f>G47*B44</f>
        <v>35000</v>
      </c>
      <c r="H48" s="3">
        <f>H47*B44</f>
        <v>40000</v>
      </c>
      <c r="I48" s="3">
        <v>0</v>
      </c>
      <c r="J48" s="87">
        <f>J47*B44</f>
        <v>0</v>
      </c>
      <c r="K48" s="99"/>
      <c r="L48" s="84">
        <f>L47*B44</f>
        <v>40000</v>
      </c>
      <c r="M48" s="100"/>
      <c r="N48" s="3">
        <f>N47*B44</f>
        <v>30000</v>
      </c>
      <c r="O48" s="87">
        <f>O47*B44</f>
        <v>0</v>
      </c>
      <c r="P48" s="99"/>
      <c r="Q48" s="87">
        <v>0</v>
      </c>
      <c r="R48" s="99"/>
      <c r="S48" s="12">
        <f>S47*B44</f>
        <v>30000</v>
      </c>
      <c r="T48" s="11">
        <f>T47*B44</f>
        <v>35000</v>
      </c>
    </row>
    <row r="49" spans="1:20" s="15" customFormat="1" ht="15.75" thickTop="1">
      <c r="A49" s="101" t="s">
        <v>14</v>
      </c>
      <c r="B49" s="35" t="s">
        <v>36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3"/>
    </row>
    <row r="50" spans="1:20" s="15" customFormat="1" ht="15.75" thickBot="1">
      <c r="A50" s="80"/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6"/>
    </row>
    <row r="51" spans="1:20" s="15" customFormat="1" ht="19.5" customHeight="1" thickBot="1" thickTop="1">
      <c r="A51" s="7" t="s">
        <v>4</v>
      </c>
      <c r="B51" s="84">
        <v>150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6"/>
    </row>
    <row r="52" spans="1:20" s="15" customFormat="1" ht="15.75" customHeight="1" thickTop="1">
      <c r="A52" s="79" t="s">
        <v>15</v>
      </c>
      <c r="B52" s="107" t="s">
        <v>37</v>
      </c>
      <c r="C52" s="108"/>
      <c r="D52" s="108"/>
      <c r="E52" s="108"/>
      <c r="F52" s="108"/>
      <c r="G52" s="109"/>
      <c r="H52" s="107" t="s">
        <v>38</v>
      </c>
      <c r="I52" s="108"/>
      <c r="J52" s="108"/>
      <c r="K52" s="108"/>
      <c r="L52" s="108"/>
      <c r="M52" s="109"/>
      <c r="N52" s="107" t="s">
        <v>38</v>
      </c>
      <c r="O52" s="108"/>
      <c r="P52" s="108"/>
      <c r="Q52" s="108"/>
      <c r="R52" s="108"/>
      <c r="S52" s="109"/>
      <c r="T52" s="77"/>
    </row>
    <row r="53" spans="1:20" s="15" customFormat="1" ht="15.75" thickBot="1">
      <c r="A53" s="80"/>
      <c r="B53" s="110"/>
      <c r="C53" s="111"/>
      <c r="D53" s="111"/>
      <c r="E53" s="111"/>
      <c r="F53" s="111"/>
      <c r="G53" s="112"/>
      <c r="H53" s="110"/>
      <c r="I53" s="111"/>
      <c r="J53" s="111"/>
      <c r="K53" s="111"/>
      <c r="L53" s="111"/>
      <c r="M53" s="112"/>
      <c r="N53" s="110"/>
      <c r="O53" s="111"/>
      <c r="P53" s="111"/>
      <c r="Q53" s="111"/>
      <c r="R53" s="111"/>
      <c r="S53" s="112"/>
      <c r="T53" s="78"/>
    </row>
    <row r="54" spans="1:20" s="15" customFormat="1" ht="17.25" thickBot="1" thickTop="1">
      <c r="A54" s="7" t="s">
        <v>6</v>
      </c>
      <c r="B54" s="8">
        <v>12</v>
      </c>
      <c r="C54" s="9"/>
      <c r="D54" s="87"/>
      <c r="E54" s="99"/>
      <c r="F54" s="3"/>
      <c r="G54" s="10">
        <v>12</v>
      </c>
      <c r="H54" s="3">
        <v>14</v>
      </c>
      <c r="I54" s="3"/>
      <c r="J54" s="87"/>
      <c r="K54" s="99"/>
      <c r="L54" s="84">
        <v>14</v>
      </c>
      <c r="M54" s="99"/>
      <c r="N54" s="3">
        <v>12</v>
      </c>
      <c r="O54" s="87"/>
      <c r="P54" s="99"/>
      <c r="Q54" s="87"/>
      <c r="R54" s="99"/>
      <c r="S54" s="10">
        <v>12</v>
      </c>
      <c r="T54" s="11">
        <v>12</v>
      </c>
    </row>
    <row r="55" spans="1:20" s="15" customFormat="1" ht="17.25" thickBot="1" thickTop="1">
      <c r="A55" s="7" t="s">
        <v>5</v>
      </c>
      <c r="B55" s="8">
        <f>B54*B51</f>
        <v>1800</v>
      </c>
      <c r="C55" s="9"/>
      <c r="D55" s="87"/>
      <c r="E55" s="99"/>
      <c r="F55" s="3"/>
      <c r="G55" s="10">
        <f>G54*B51</f>
        <v>1800</v>
      </c>
      <c r="H55" s="3">
        <f>H54*B51</f>
        <v>2100</v>
      </c>
      <c r="I55" s="3">
        <v>0</v>
      </c>
      <c r="J55" s="87">
        <f>J54*B51</f>
        <v>0</v>
      </c>
      <c r="K55" s="99"/>
      <c r="L55" s="84">
        <f>L54*B51</f>
        <v>2100</v>
      </c>
      <c r="M55" s="100"/>
      <c r="N55" s="3">
        <f>N54*B51</f>
        <v>1800</v>
      </c>
      <c r="O55" s="87">
        <f>O54*B51</f>
        <v>0</v>
      </c>
      <c r="P55" s="99"/>
      <c r="Q55" s="87">
        <v>0</v>
      </c>
      <c r="R55" s="99"/>
      <c r="S55" s="12">
        <f>S54*B51</f>
        <v>1800</v>
      </c>
      <c r="T55" s="11">
        <f>T54*B51</f>
        <v>1800</v>
      </c>
    </row>
    <row r="56" spans="1:20" s="15" customFormat="1" ht="17.25" thickBot="1" thickTop="1">
      <c r="A56" s="17" t="s">
        <v>7</v>
      </c>
      <c r="B56" s="87"/>
      <c r="C56" s="88"/>
      <c r="D56" s="87"/>
      <c r="E56" s="88"/>
      <c r="F56" s="3"/>
      <c r="G56" s="3"/>
      <c r="H56" s="3"/>
      <c r="I56" s="3"/>
      <c r="J56" s="3"/>
      <c r="K56" s="87"/>
      <c r="L56" s="88"/>
      <c r="M56" s="3"/>
      <c r="N56" s="3"/>
      <c r="O56" s="8"/>
      <c r="P56" s="18"/>
      <c r="Q56" s="18"/>
      <c r="R56" s="13"/>
      <c r="S56" s="3"/>
      <c r="T56" s="19"/>
    </row>
    <row r="57" spans="1:20" s="15" customFormat="1" ht="42" customHeight="1" thickBot="1" thickTop="1">
      <c r="A57" s="17" t="s">
        <v>39</v>
      </c>
      <c r="B57" s="87"/>
      <c r="C57" s="88"/>
      <c r="D57" s="89"/>
      <c r="E57" s="90"/>
      <c r="F57" s="3"/>
      <c r="G57" s="3"/>
      <c r="H57" s="20"/>
      <c r="I57" s="20"/>
      <c r="J57" s="3"/>
      <c r="K57" s="89"/>
      <c r="L57" s="90"/>
      <c r="M57" s="20"/>
      <c r="N57" s="20"/>
      <c r="O57" s="8"/>
      <c r="P57" s="18"/>
      <c r="Q57" s="18"/>
      <c r="R57" s="13"/>
      <c r="S57" s="20"/>
      <c r="T57" s="21"/>
    </row>
    <row r="58" spans="1:20" s="15" customFormat="1" ht="15.75" thickTop="1">
      <c r="A58" s="60" t="s">
        <v>16</v>
      </c>
      <c r="B58" s="69">
        <f>B55+B48+B41+B34+B27+B20+B13</f>
        <v>130000</v>
      </c>
      <c r="C58" s="70"/>
      <c r="D58" s="69"/>
      <c r="E58" s="70"/>
      <c r="F58" s="73"/>
      <c r="G58" s="73">
        <v>119500</v>
      </c>
      <c r="H58" s="73">
        <f>H55+H48+H41+H34+H27+H20+H13</f>
        <v>145850</v>
      </c>
      <c r="I58" s="73"/>
      <c r="J58" s="73"/>
      <c r="K58" s="69">
        <f>K55+K48+K41+K34</f>
        <v>0</v>
      </c>
      <c r="L58" s="70"/>
      <c r="M58" s="73">
        <v>133850</v>
      </c>
      <c r="N58" s="73">
        <f>N55+N48+N41+N34+N27+N20+N13</f>
        <v>93150</v>
      </c>
      <c r="O58" s="69"/>
      <c r="P58" s="75"/>
      <c r="Q58" s="75"/>
      <c r="R58" s="70"/>
      <c r="S58" s="73">
        <f>S55+S48+S41+S34+S27+S20+S13</f>
        <v>93150</v>
      </c>
      <c r="T58" s="81">
        <f>T55+T48+T41+T34+T27+T20+T13</f>
        <v>121200</v>
      </c>
    </row>
    <row r="59" spans="1:20" s="15" customFormat="1" ht="15.75" thickBot="1">
      <c r="A59" s="83"/>
      <c r="B59" s="71"/>
      <c r="C59" s="72"/>
      <c r="D59" s="71"/>
      <c r="E59" s="72"/>
      <c r="F59" s="74"/>
      <c r="G59" s="74"/>
      <c r="H59" s="74"/>
      <c r="I59" s="74"/>
      <c r="J59" s="74"/>
      <c r="K59" s="71"/>
      <c r="L59" s="72"/>
      <c r="M59" s="74"/>
      <c r="N59" s="74"/>
      <c r="O59" s="71"/>
      <c r="P59" s="76"/>
      <c r="Q59" s="76"/>
      <c r="R59" s="72"/>
      <c r="S59" s="74"/>
      <c r="T59" s="82"/>
    </row>
    <row r="60" spans="1:20" s="15" customFormat="1" ht="30.75" customHeight="1" thickTop="1">
      <c r="A60" s="60" t="s">
        <v>8</v>
      </c>
      <c r="B60" s="55">
        <v>41381</v>
      </c>
      <c r="C60" s="62"/>
      <c r="D60" s="55"/>
      <c r="E60" s="62"/>
      <c r="F60" s="51"/>
      <c r="G60" s="59"/>
      <c r="H60" s="55">
        <v>41381</v>
      </c>
      <c r="I60" s="66"/>
      <c r="J60" s="51"/>
      <c r="K60" s="22"/>
      <c r="L60" s="53"/>
      <c r="M60" s="51">
        <v>41381</v>
      </c>
      <c r="N60" s="51"/>
      <c r="O60" s="55"/>
      <c r="P60" s="56"/>
      <c r="Q60" s="56"/>
      <c r="R60" s="53"/>
      <c r="S60" s="59"/>
      <c r="T60" s="49"/>
    </row>
    <row r="61" spans="1:20" s="15" customFormat="1" ht="15.75" thickBot="1">
      <c r="A61" s="61"/>
      <c r="B61" s="63"/>
      <c r="C61" s="64"/>
      <c r="D61" s="63"/>
      <c r="E61" s="64"/>
      <c r="F61" s="65"/>
      <c r="G61" s="52"/>
      <c r="H61" s="67"/>
      <c r="I61" s="68"/>
      <c r="J61" s="52"/>
      <c r="K61" s="23"/>
      <c r="L61" s="54"/>
      <c r="M61" s="52"/>
      <c r="N61" s="52"/>
      <c r="O61" s="57"/>
      <c r="P61" s="58"/>
      <c r="Q61" s="58"/>
      <c r="R61" s="54"/>
      <c r="S61" s="52"/>
      <c r="T61" s="50"/>
    </row>
    <row r="62" spans="1:20" s="15" customFormat="1" ht="15" customHeight="1" thickTop="1">
      <c r="A62" s="60" t="s">
        <v>9</v>
      </c>
      <c r="B62" s="119" t="s">
        <v>49</v>
      </c>
      <c r="C62" s="53"/>
      <c r="D62" s="119"/>
      <c r="E62" s="53"/>
      <c r="F62" s="59"/>
      <c r="G62" s="59"/>
      <c r="H62" s="119" t="s">
        <v>49</v>
      </c>
      <c r="I62" s="36"/>
      <c r="J62" s="59"/>
      <c r="K62" s="119"/>
      <c r="L62" s="53"/>
      <c r="M62" s="59" t="s">
        <v>49</v>
      </c>
      <c r="N62" s="59"/>
      <c r="O62" s="119"/>
      <c r="P62" s="56"/>
      <c r="Q62" s="56"/>
      <c r="R62" s="53"/>
      <c r="S62" s="59"/>
      <c r="T62" s="49"/>
    </row>
    <row r="63" spans="1:20" s="15" customFormat="1" ht="39.75" customHeight="1" thickBot="1">
      <c r="A63" s="61"/>
      <c r="B63" s="121"/>
      <c r="C63" s="122"/>
      <c r="D63" s="121"/>
      <c r="E63" s="122"/>
      <c r="F63" s="52"/>
      <c r="G63" s="120"/>
      <c r="H63" s="123"/>
      <c r="I63" s="124"/>
      <c r="J63" s="52"/>
      <c r="K63" s="121"/>
      <c r="L63" s="122"/>
      <c r="M63" s="52"/>
      <c r="N63" s="52"/>
      <c r="O63" s="57"/>
      <c r="P63" s="58"/>
      <c r="Q63" s="58"/>
      <c r="R63" s="54"/>
      <c r="S63" s="120"/>
      <c r="T63" s="125"/>
    </row>
    <row r="64" spans="1:20" s="15" customFormat="1" ht="46.5" customHeight="1" thickTop="1">
      <c r="A64" s="126" t="s">
        <v>17</v>
      </c>
      <c r="B64" s="127"/>
      <c r="C64" s="35" t="s">
        <v>10</v>
      </c>
      <c r="D64" s="130"/>
      <c r="E64" s="130"/>
      <c r="F64" s="130"/>
      <c r="G64" s="131"/>
      <c r="H64" s="35" t="s">
        <v>40</v>
      </c>
      <c r="I64" s="135"/>
      <c r="J64" s="135"/>
      <c r="K64" s="135"/>
      <c r="L64" s="135"/>
      <c r="M64" s="135"/>
      <c r="N64" s="135"/>
      <c r="O64" s="136"/>
      <c r="P64" s="24"/>
      <c r="Q64" s="25"/>
      <c r="R64" s="16"/>
      <c r="S64" s="26"/>
      <c r="T64" s="26"/>
    </row>
    <row r="65" spans="1:20" s="15" customFormat="1" ht="16.5" thickBot="1">
      <c r="A65" s="128"/>
      <c r="B65" s="129"/>
      <c r="C65" s="132"/>
      <c r="D65" s="133"/>
      <c r="E65" s="133"/>
      <c r="F65" s="133"/>
      <c r="G65" s="134"/>
      <c r="H65" s="137"/>
      <c r="I65" s="138"/>
      <c r="J65" s="138"/>
      <c r="K65" s="138"/>
      <c r="L65" s="138"/>
      <c r="M65" s="138"/>
      <c r="N65" s="138"/>
      <c r="O65" s="139"/>
      <c r="P65" s="27"/>
      <c r="Q65" s="28"/>
      <c r="R65" s="14"/>
      <c r="S65" s="29"/>
      <c r="T65" s="29"/>
    </row>
    <row r="66" spans="1:20" s="15" customFormat="1" ht="32.25" customHeight="1" thickBot="1">
      <c r="A66" s="140" t="s">
        <v>11</v>
      </c>
      <c r="B66" s="141"/>
      <c r="C66" s="140" t="s">
        <v>41</v>
      </c>
      <c r="D66" s="142"/>
      <c r="E66" s="142"/>
      <c r="F66" s="142"/>
      <c r="G66" s="141"/>
      <c r="H66" s="140" t="s">
        <v>42</v>
      </c>
      <c r="I66" s="143"/>
      <c r="J66" s="143"/>
      <c r="K66" s="143"/>
      <c r="L66" s="143"/>
      <c r="M66" s="143"/>
      <c r="N66" s="143"/>
      <c r="O66" s="144"/>
      <c r="P66" s="30"/>
      <c r="Q66" s="4"/>
      <c r="R66" s="145"/>
      <c r="S66" s="146"/>
      <c r="T66" s="146"/>
    </row>
    <row r="67" spans="1:20" s="15" customFormat="1" ht="16.5" thickBot="1">
      <c r="A67" s="140" t="s">
        <v>12</v>
      </c>
      <c r="B67" s="141"/>
      <c r="C67" s="140" t="s">
        <v>43</v>
      </c>
      <c r="D67" s="142"/>
      <c r="E67" s="142"/>
      <c r="F67" s="142"/>
      <c r="G67" s="141"/>
      <c r="H67" s="140" t="s">
        <v>44</v>
      </c>
      <c r="I67" s="143"/>
      <c r="J67" s="143"/>
      <c r="K67" s="143"/>
      <c r="L67" s="143"/>
      <c r="M67" s="143"/>
      <c r="N67" s="143"/>
      <c r="O67" s="144"/>
      <c r="P67" s="30"/>
      <c r="Q67" s="4"/>
      <c r="R67" s="145"/>
      <c r="S67" s="146"/>
      <c r="T67" s="146"/>
    </row>
    <row r="68" spans="1:20" s="15" customFormat="1" ht="16.5" customHeight="1" thickBot="1">
      <c r="A68" s="140" t="s">
        <v>13</v>
      </c>
      <c r="B68" s="141"/>
      <c r="C68" s="149" t="s">
        <v>45</v>
      </c>
      <c r="D68" s="150"/>
      <c r="E68" s="150"/>
      <c r="F68" s="150"/>
      <c r="G68" s="151"/>
      <c r="H68" s="140" t="s">
        <v>46</v>
      </c>
      <c r="I68" s="143"/>
      <c r="J68" s="143"/>
      <c r="K68" s="143"/>
      <c r="L68" s="143"/>
      <c r="M68" s="143"/>
      <c r="N68" s="143"/>
      <c r="O68" s="144"/>
      <c r="P68" s="30"/>
      <c r="Q68" s="4"/>
      <c r="R68" s="145"/>
      <c r="S68" s="146"/>
      <c r="T68" s="146"/>
    </row>
    <row r="69" s="15" customFormat="1" ht="15">
      <c r="A69" s="31"/>
    </row>
    <row r="70" spans="1:6" s="15" customFormat="1" ht="15">
      <c r="A70" s="33" t="s">
        <v>52</v>
      </c>
      <c r="B70" s="32"/>
      <c r="C70" s="32"/>
      <c r="D70" s="32"/>
      <c r="E70" s="32"/>
      <c r="F70" s="32"/>
    </row>
    <row r="71" spans="1:8" s="15" customFormat="1" ht="22.5" customHeight="1">
      <c r="A71" s="147" t="s">
        <v>47</v>
      </c>
      <c r="B71" s="147"/>
      <c r="C71" s="147"/>
      <c r="D71" s="147"/>
      <c r="E71" s="147"/>
      <c r="F71" s="147"/>
      <c r="G71" s="147"/>
      <c r="H71" s="147"/>
    </row>
    <row r="72" spans="1:8" s="15" customFormat="1" ht="39" customHeight="1">
      <c r="A72" s="148" t="s">
        <v>48</v>
      </c>
      <c r="B72" s="147"/>
      <c r="C72" s="147"/>
      <c r="D72" s="147"/>
      <c r="E72" s="147"/>
      <c r="F72" s="147"/>
      <c r="G72" s="147"/>
      <c r="H72" s="147"/>
    </row>
  </sheetData>
  <sheetProtection/>
  <mergeCells count="199">
    <mergeCell ref="A71:H71"/>
    <mergeCell ref="A72:H72"/>
    <mergeCell ref="A67:B67"/>
    <mergeCell ref="C67:G67"/>
    <mergeCell ref="H67:O67"/>
    <mergeCell ref="R67:T67"/>
    <mergeCell ref="A68:B68"/>
    <mergeCell ref="C68:G68"/>
    <mergeCell ref="H68:O68"/>
    <mergeCell ref="R68:T68"/>
    <mergeCell ref="T62:T63"/>
    <mergeCell ref="A64:B65"/>
    <mergeCell ref="C64:G65"/>
    <mergeCell ref="H64:O65"/>
    <mergeCell ref="A66:B66"/>
    <mergeCell ref="C66:G66"/>
    <mergeCell ref="H66:O66"/>
    <mergeCell ref="R66:T66"/>
    <mergeCell ref="J62:J63"/>
    <mergeCell ref="K62:L63"/>
    <mergeCell ref="M62:M63"/>
    <mergeCell ref="N62:N63"/>
    <mergeCell ref="O62:R63"/>
    <mergeCell ref="S62:S63"/>
    <mergeCell ref="A62:A63"/>
    <mergeCell ref="B62:C63"/>
    <mergeCell ref="D62:E63"/>
    <mergeCell ref="F62:F63"/>
    <mergeCell ref="G62:G63"/>
    <mergeCell ref="H62:I63"/>
    <mergeCell ref="D47:E47"/>
    <mergeCell ref="J47:K47"/>
    <mergeCell ref="L47:M47"/>
    <mergeCell ref="O47:P47"/>
    <mergeCell ref="Q47:R47"/>
    <mergeCell ref="D48:E48"/>
    <mergeCell ref="J48:K48"/>
    <mergeCell ref="L48:M48"/>
    <mergeCell ref="O48:P48"/>
    <mergeCell ref="Q48:R48"/>
    <mergeCell ref="A42:A43"/>
    <mergeCell ref="B42:T43"/>
    <mergeCell ref="B44:T44"/>
    <mergeCell ref="A45:A46"/>
    <mergeCell ref="B45:G46"/>
    <mergeCell ref="H45:M46"/>
    <mergeCell ref="N45:S46"/>
    <mergeCell ref="T45:T46"/>
    <mergeCell ref="D40:E40"/>
    <mergeCell ref="J40:K40"/>
    <mergeCell ref="L40:M40"/>
    <mergeCell ref="O40:P40"/>
    <mergeCell ref="Q40:R40"/>
    <mergeCell ref="D41:E41"/>
    <mergeCell ref="J41:K41"/>
    <mergeCell ref="L41:M41"/>
    <mergeCell ref="O41:P41"/>
    <mergeCell ref="Q41:R41"/>
    <mergeCell ref="A35:A36"/>
    <mergeCell ref="B35:T36"/>
    <mergeCell ref="B37:T37"/>
    <mergeCell ref="A38:A39"/>
    <mergeCell ref="B38:G39"/>
    <mergeCell ref="H38:M39"/>
    <mergeCell ref="N38:S39"/>
    <mergeCell ref="T38:T39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Q34:R34"/>
    <mergeCell ref="A28:A29"/>
    <mergeCell ref="B28:T29"/>
    <mergeCell ref="B30:T30"/>
    <mergeCell ref="A31:A32"/>
    <mergeCell ref="B31:G32"/>
    <mergeCell ref="H31:M32"/>
    <mergeCell ref="N31:S32"/>
    <mergeCell ref="T31:T32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Q27:R27"/>
    <mergeCell ref="A21:A22"/>
    <mergeCell ref="B21:T22"/>
    <mergeCell ref="B23:T23"/>
    <mergeCell ref="A24:A25"/>
    <mergeCell ref="B24:G25"/>
    <mergeCell ref="H24:M25"/>
    <mergeCell ref="N24:S25"/>
    <mergeCell ref="T24:T25"/>
    <mergeCell ref="D19:E19"/>
    <mergeCell ref="J19:K19"/>
    <mergeCell ref="L19:M19"/>
    <mergeCell ref="O19:P19"/>
    <mergeCell ref="Q19:R19"/>
    <mergeCell ref="D20:E20"/>
    <mergeCell ref="J20:K20"/>
    <mergeCell ref="L20:M20"/>
    <mergeCell ref="O20:P20"/>
    <mergeCell ref="Q20:R20"/>
    <mergeCell ref="B16:T16"/>
    <mergeCell ref="A17:A18"/>
    <mergeCell ref="B17:G18"/>
    <mergeCell ref="H17:M18"/>
    <mergeCell ref="N17:S18"/>
    <mergeCell ref="T17:T18"/>
    <mergeCell ref="J13:K13"/>
    <mergeCell ref="L13:M13"/>
    <mergeCell ref="O13:P13"/>
    <mergeCell ref="Q13:R13"/>
    <mergeCell ref="A14:A15"/>
    <mergeCell ref="B14:T15"/>
    <mergeCell ref="T52:T53"/>
    <mergeCell ref="B10:G11"/>
    <mergeCell ref="H10:M11"/>
    <mergeCell ref="N10:S11"/>
    <mergeCell ref="D12:E12"/>
    <mergeCell ref="J12:K12"/>
    <mergeCell ref="L12:M12"/>
    <mergeCell ref="O12:P12"/>
    <mergeCell ref="Q12:R12"/>
    <mergeCell ref="D13:E13"/>
    <mergeCell ref="Q54:R54"/>
    <mergeCell ref="A7:A8"/>
    <mergeCell ref="B7:T8"/>
    <mergeCell ref="A49:A50"/>
    <mergeCell ref="B49:T50"/>
    <mergeCell ref="B51:T51"/>
    <mergeCell ref="A52:A53"/>
    <mergeCell ref="B52:G53"/>
    <mergeCell ref="H52:M53"/>
    <mergeCell ref="N52:S53"/>
    <mergeCell ref="A1:T1"/>
    <mergeCell ref="A2:T2"/>
    <mergeCell ref="R4:S6"/>
    <mergeCell ref="T4:T6"/>
    <mergeCell ref="D55:E55"/>
    <mergeCell ref="J55:K55"/>
    <mergeCell ref="L55:M55"/>
    <mergeCell ref="O55:P55"/>
    <mergeCell ref="Q55:R55"/>
    <mergeCell ref="D54:E54"/>
    <mergeCell ref="B9:T9"/>
    <mergeCell ref="B57:C57"/>
    <mergeCell ref="D57:E57"/>
    <mergeCell ref="K57:L57"/>
    <mergeCell ref="B56:C56"/>
    <mergeCell ref="D56:E56"/>
    <mergeCell ref="K56:L56"/>
    <mergeCell ref="J54:K54"/>
    <mergeCell ref="L54:M54"/>
    <mergeCell ref="O54:P54"/>
    <mergeCell ref="G58:G59"/>
    <mergeCell ref="H58:H59"/>
    <mergeCell ref="I58:I59"/>
    <mergeCell ref="J58:J59"/>
    <mergeCell ref="A58:A59"/>
    <mergeCell ref="B58:C59"/>
    <mergeCell ref="K58:L59"/>
    <mergeCell ref="M58:M59"/>
    <mergeCell ref="N58:N59"/>
    <mergeCell ref="O58:R59"/>
    <mergeCell ref="T10:T11"/>
    <mergeCell ref="A10:A11"/>
    <mergeCell ref="S58:S59"/>
    <mergeCell ref="T58:T59"/>
    <mergeCell ref="D58:E59"/>
    <mergeCell ref="F58:F59"/>
    <mergeCell ref="A60:A61"/>
    <mergeCell ref="B60:C61"/>
    <mergeCell ref="D60:E61"/>
    <mergeCell ref="F60:F61"/>
    <mergeCell ref="G60:G61"/>
    <mergeCell ref="H60:I61"/>
    <mergeCell ref="T60:T61"/>
    <mergeCell ref="J60:J61"/>
    <mergeCell ref="L60:L61"/>
    <mergeCell ref="M60:M61"/>
    <mergeCell ref="N60:N61"/>
    <mergeCell ref="O60:R61"/>
    <mergeCell ref="S60:S61"/>
    <mergeCell ref="L4:M6"/>
    <mergeCell ref="N4:Q5"/>
    <mergeCell ref="A4:A6"/>
    <mergeCell ref="B4:F5"/>
    <mergeCell ref="G4:G6"/>
    <mergeCell ref="H4: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2013-05-20T04:10:45Z</cp:lastPrinted>
  <dcterms:created xsi:type="dcterms:W3CDTF">2009-11-03T06:12:42Z</dcterms:created>
  <dcterms:modified xsi:type="dcterms:W3CDTF">2013-05-20T04:11:17Z</dcterms:modified>
  <cp:category/>
  <cp:version/>
  <cp:contentType/>
  <cp:contentStatus/>
</cp:coreProperties>
</file>